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技术得分" sheetId="2" r:id="rId1"/>
    <sheet name="总评分表" sheetId="4" r:id="rId2"/>
    <sheet name="资质密封确认表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<sst xmlns="http://schemas.openxmlformats.org/spreadsheetml/2006/main" count="93" uniqueCount="79">
  <si>
    <t>兴安盟人民医院二院部高低压配电系统电力运维服务项目</t>
  </si>
  <si>
    <t>序号</t>
  </si>
  <si>
    <t>评分因素及权重</t>
  </si>
  <si>
    <t>评分标准说明</t>
  </si>
  <si>
    <t>备注</t>
  </si>
  <si>
    <t>投标人名称</t>
  </si>
  <si>
    <t>报价
（30分）</t>
  </si>
  <si>
    <t>投标报价
（30分）</t>
  </si>
  <si>
    <t>满足招标文件要求且投标价格最低的报价为基准价，其价格分为满分。
其他供应商的价格分统一按照下列公式计算：报价得分=(评标基准价／投标报价)×30%×100</t>
  </si>
  <si>
    <t>技术服务要求（50分）</t>
  </si>
  <si>
    <t>项目团队及专业设备配置
（15分）</t>
  </si>
  <si>
    <t>项目团队
（5分）</t>
  </si>
  <si>
    <t>①具备完整规范的项目组织机构架构、人员配置方案，项目负责人具备中级及以上专业职称，从事电力运维5年及以上从业年限，相关佐证材料齐全，无明显短板，得5分；
②有正式项目组织机构、人员配置方案，项目负责人具备初级专业职称，从业年限3—5年，具备电力运维同类项目经验，得3分；
③项目组织机构简单笼统，人员配置较为随意，项目负责人无专业职称，从业年限3年以下，无电力运维同类专项经验，得0分。</t>
  </si>
  <si>
    <t>完全符合招标文件中技术、服务要求，没有负偏离得50分。
有负偏离的按如下要求扣分：技术参数要求条款响应得分=（供应商满足技术参数要求条款的数量÷ 技术参数要求条款总数量）×50</t>
  </si>
  <si>
    <t>人员配置
（5分）</t>
  </si>
  <si>
    <t>①驻场运维人员配置数量充足，完全满足医院日常及应急运维值守需求，全体驻场人员均具备3年及以上机电运维从业经验，全员持证上岗，证件均在效期内，得5分；
②驻场人员数量基本满足运维需求，但配置偏紧张，无冗余备用人员，仅部分人员持证，得3分；
③驻场人员数量严重不足，无法满足医院基本运维值守要求，无证上岗情况突出，得0分。</t>
  </si>
  <si>
    <t>设备仪器
（5分）</t>
  </si>
  <si>
    <t>①配备的仪器设备需覆盖高低压配电系统运维所需的核心工具（如红外测温仪、绝缘电阻测试仪、高压验电器、接地电阻测试仪等），设备种类全面，有效期内完成法定检定或校准，得5分；
②设备齐全且均在检定有效期内，但配置仅满足基础运维要求，得3分；
③设备严重缺失，或多数设备未检定校准，得0分。</t>
  </si>
  <si>
    <t>安全管理与质量管控
（9分）</t>
  </si>
  <si>
    <t>安全管控
（3分）</t>
  </si>
  <si>
    <t>①电气作业两票三制、安全操作规程、防触电、防火、防误操作安全管控措施健全，得3分；
②电气作业两票三制、安全操作规程、防触电、防火、防误操作安全管控措施内容基本完整，但部分条款不够细致，执行标准不够明确，得2分；
③电气作业两票三制、安全操作规程、防触电、防火、防误操作安全管控措施健全，仅具备部分内容，表述不清晰，得1分；
④未建立“两票三制”、无电气安全操作规程，未制定防触电、防火、防误操作任何安全管控措施，无任何书面制度、措施文件及执行记录，无法保障作业安全，得0分。</t>
  </si>
  <si>
    <t>定期检测（3分）</t>
  </si>
  <si>
    <t>①制定完整的年度检测校验计划，全面覆盖预防性试验、红外测温、绝缘工器具检测、防雷接地检测、定期校验全部内容，符合国家及行业规范，适配医院电力运维需求，有过往同类项目计划执行佐证材料，得3分；
②年度计划无重大遗漏，明确各项工作的检测校验频次、时间节点，标准基本符合规范，仅个别细节不够完善，有基本的执行佐证，得2分；
③年度计划缺失关键检测校验项目，未明确检测校验频次、时间节点或执行标准，可操作性差，书面计划不完善，无有效执行佐证，得1分；
④未制定任何年度检测校验计划，未明确任何检测校验相关细节，无法指导工作开展，无书面计划文件，仅口头承诺，无任何佐证材料，得0分。</t>
  </si>
  <si>
    <t>台账完善（3分）</t>
  </si>
  <si>
    <t>①运维台账、巡检记录、故障登记、月度/季度/年度运维报告及档案电子化管理制度完善，数据准确、逻辑清晰，佐证材料齐全，得3分；
②运维台账、巡检记录、故障登记、月度/季度/年度运维报告及档案电子化管理制度基本齐全，但部分内容不规范、不详实，存在少量遗漏，佐证材料部分缺失、不规范，得2分；
③运维台账、巡检记录、故障登记、月度/季度/年度运维报告及档案电子化管理缺失严重，或无相关记录，无任何佐证材料，得0分；</t>
  </si>
  <si>
    <t>重点科室专项供电保障方案
（6分）</t>
  </si>
  <si>
    <t>①专项供电保障方案完整规范，保障措施具体详实，明确覆盖手术室、ICU、血透中心所有重点科室，结合各科室用电特点制定差异化保障方案，无遗漏，佐证材料齐全，得6分；
②有重点科室供电保障相关表述，但未形成完整专项方案，仅简单列明保障方向，未结合各科室用电差异制定措施，佐证材料不齐全，仅提供简单方案，得3分；
③未制定手术室、ICU、血透中心等重点科室任何专项供电保障方案，未提及相关保障措施，方案仅口头表述，无任何专项保障相关佐证材料，无法保障重点科室供电安全，得0分。</t>
  </si>
  <si>
    <t>日常运维
（10分）</t>
  </si>
  <si>
    <t>维护保养
（4分）</t>
  </si>
  <si>
    <t>①制定完整、规范的全覆盖电力设备日常维护保养专项方案，维护保养流程清晰、步骤具体，明确日常巡检、定期保养的具体时间、内容及标准，记录详实规范，可追溯、可核查，提供完整佐证材料，得4分；
②有日常维护保养相关表述，但未形成完整专项方案，维护保养流程笼统，未明确操作标准及责任分工，可操作性差，维护保养记录不规范、不完整，无法实现全流程追溯，佐证材料不齐全，得3分；
③未制定任何日常维护保养方案，无维护保养流程、无具体维护内容，无法保障设备正常运行无任何维护保养记录，无任何书面方案及佐证材料，得0分。</t>
  </si>
  <si>
    <t>值班管理
（4分）</t>
  </si>
  <si>
    <t>①建立24小时不间断值守制度，值班管理制度健全，实行专人值守、无缝交接，无脱岗、漏岗情况发生，配备专用值班电话、应急通讯设备，确保通讯畅通，佐证材料齐全，得4分；
②有24小时值守相关表述，但制度不够完善，有值班通讯设备，但偶有通讯不畅情况，佐证材料不够齐全，得2分；
③未建立24小时值守制度，无法响应突发故障，无记录佐证材料，仅口头承诺，得0分。</t>
  </si>
  <si>
    <t>配件储备
（2分）</t>
  </si>
  <si>
    <t>①制定关键电气备品备件储备计划，明确储备清单、储备数量、规格型号，贴合医院电力设备实际需求，无缺失，佐证材料齐全，得2分；
②未制定任何关键电气备品备件储备计划，无备件储备，无法及时调配，无法保障维修需求，得0分。</t>
  </si>
  <si>
    <t>应急处置
（10分）</t>
  </si>
  <si>
    <t>抢修保障
（5分）</t>
  </si>
  <si>
    <t>①供电跳闸、设备故障、突发停电分级合理性、处置流程清晰度，以及医疗负荷优先恢复预案的针对性、可操作性综合评审，流程规范、预案完善、贴合医院需求，有过往同类应急处置案例佐证，预案可落地、可演练，得4分；
②有事件分级，但分级标准模糊，未明确各类等级的判定依据，处置流程简单，仅列明核心环节，无详细步骤及责任分工，可操作性一般，书面文件不够规范，佐证材料不足，得2分；
③未划分事件等级，仅简单描述处置思路，无明确的处置流程，仅提及“及时抢修”，无具体步骤及责任分工，无正式书面文件，佐证材料缺失，得0分。</t>
  </si>
  <si>
    <t>应急储备
（5分）</t>
  </si>
  <si>
    <t>①制定关键应急电气备品备件储备计划，明确应急储备清单、储备数量、规格型号，贴合医院电力设备实际需求，无缺失，佐证材料齐全，得5分；
②制定关键应急电气备品备件储备计划，应急储备清单、储备数量、规格型号，应急储备数量不满足实际需求，佐证材料不齐全，得3分；
③未制定任何关键应急电气备品备件储备计划，未储备任何应急物资备件，无法及时调配，无法保障应急抢修需求，得0分。</t>
  </si>
  <si>
    <t>商务服务要求
（20分）</t>
  </si>
  <si>
    <t>企业资质与认证
（10分）</t>
  </si>
  <si>
    <t>考察近3年内承接的类似高低压配电运维或维保业绩。每提供一个得1分，最高得5分。</t>
  </si>
  <si>
    <t>需提供合同关键页，签字盖章页或中标通知书复印件作为佐证。</t>
  </si>
  <si>
    <t>具备ISO9001质量管理、ISO14001环境管理、ISO45001职业健康安全管理体系认证，每提供一项得1分，最高3分。</t>
  </si>
  <si>
    <t>无安全事故、无失信及行业不良记录，证明材料齐全得2分。</t>
  </si>
  <si>
    <t>服务承诺及考核机制
（6分）</t>
  </si>
  <si>
    <t>响应时限
（3分）</t>
  </si>
  <si>
    <t>①响应时间、到场时间、故障修复时效优于招标文件标准的，得3分；
②响应时间、到场时间、故障修复时效低于招标文件标准的，超时30分钟，得2分；
③响应时间、到场时间、故障修复时效低于招标文件标准的，超时1个小时，得1分；
④响应时间、到场时间、故障修复时效低于招标文件标准的，超时半个工作日，得0分。</t>
  </si>
  <si>
    <t>需提供同类型维保作业故障维修清单。</t>
  </si>
  <si>
    <t>考核机制
（3分）</t>
  </si>
  <si>
    <t>①完整搭建月度日常考核、季度综合评估、年度总体考评常态化管理机制，承诺可无条件调换不合格驻场人员，得3分；
②月度日常考核、季度综合评估、年度总体考评管理机制不健全，有驻场人员调换承诺，但设置附加限制条件，得2分；
③未建立任何月度考核、季度评估、年度考评相关制度机制，无任何考评管理文件，无不合格驻场人员调换书面承诺或明确不支持调换，得0分。</t>
  </si>
  <si>
    <t>需提供同类型维保作业考评机制相关文件及证明材料。</t>
  </si>
  <si>
    <t>安全生产管理及培训
（4分）</t>
  </si>
  <si>
    <t>①无偿为医院现有电工开展专业培训、技术交底、配电系统图纸资料移交等服务承诺完善，得4分；
②仅包含三项服务中的任意两项内容或虽有相关服务承诺，但未明确免费，得2分；
③仅覆盖三项服务中一项及以下，或完全未提及培训、技术交底、图纸资料移交任意服务，得0分。</t>
  </si>
  <si>
    <t>合计</t>
  </si>
  <si>
    <t>专家签字：</t>
  </si>
  <si>
    <t xml:space="preserve">      年   月   日</t>
  </si>
  <si>
    <t>开、评标情况一览表</t>
  </si>
  <si>
    <t>二轮投标报价       （元）</t>
  </si>
  <si>
    <t>综合得分</t>
  </si>
  <si>
    <t>总得分</t>
  </si>
  <si>
    <t>二轮报价得分</t>
  </si>
  <si>
    <t>商务</t>
  </si>
  <si>
    <t>技术</t>
  </si>
  <si>
    <t>业绩</t>
  </si>
  <si>
    <t>优惠条件</t>
  </si>
  <si>
    <t>评标基准价（元）</t>
  </si>
  <si>
    <t>第一名</t>
  </si>
  <si>
    <t>第二名</t>
  </si>
  <si>
    <t>第三名</t>
  </si>
  <si>
    <t>响应文件密封检查表</t>
  </si>
  <si>
    <t>项目名称</t>
  </si>
  <si>
    <t>采购日期</t>
  </si>
  <si>
    <t>签字确认</t>
  </si>
  <si>
    <t>密封完好□</t>
  </si>
  <si>
    <t>未密封□</t>
  </si>
  <si>
    <t>专家签字</t>
  </si>
  <si>
    <t>供应商签字</t>
  </si>
  <si>
    <t>监督人员签字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</si>
</sst>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9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5" fillId="0" borderId="0"/>
    <xf numFmtId="0" fontId="1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F21" sqref="F21"/>
    </sheetView>
  </sheetViews>
  <sheetFormatPr defaultColWidth="9" defaultRowHeight="14.25"/>
  <cols>
    <col min="1" max="1" width="5.625" style="15" customWidth="1"/>
    <col min="2" max="2" width="17.125" style="15" customWidth="1"/>
    <col min="3" max="3" width="22.75" style="15" customWidth="1"/>
    <col min="4" max="4" width="11.5" style="15" customWidth="1"/>
    <col min="5" max="5" width="74.875" style="28" customWidth="1"/>
    <col min="6" max="6" width="25.1416666666667" style="15" customWidth="1"/>
    <col min="7" max="9" width="28.375" style="15" customWidth="1"/>
    <col min="10" max="16384" width="9" style="15"/>
  </cols>
  <sheetData>
    <row r="1" s="15" customFormat="1" ht="52" customHeight="1" spans="1:9">
      <c r="A1" s="29" t="s">
        <v>0</v>
      </c>
      <c r="B1" s="29"/>
      <c r="C1" s="29"/>
      <c r="D1" s="29"/>
      <c r="E1" s="30"/>
      <c r="F1" s="29"/>
      <c r="G1" s="29"/>
      <c r="H1" s="29"/>
      <c r="I1" s="29"/>
    </row>
    <row r="2" s="15" customFormat="1" spans="1:9">
      <c r="A2" s="31" t="s">
        <v>1</v>
      </c>
      <c r="B2" s="32" t="s">
        <v>2</v>
      </c>
      <c r="C2" s="33"/>
      <c r="D2" s="34"/>
      <c r="E2" s="31" t="s">
        <v>3</v>
      </c>
      <c r="F2" s="35" t="s">
        <v>4</v>
      </c>
      <c r="G2" s="31" t="s">
        <v>5</v>
      </c>
      <c r="H2" s="31"/>
      <c r="I2" s="31"/>
    </row>
    <row r="3" s="13" customFormat="1" spans="1:9">
      <c r="A3" s="31"/>
      <c r="B3" s="36"/>
      <c r="C3" s="37"/>
      <c r="D3" s="38"/>
      <c r="E3" s="31"/>
      <c r="F3" s="39"/>
      <c r="G3" s="40"/>
      <c r="H3" s="31"/>
      <c r="I3" s="31"/>
    </row>
    <row r="4" s="15" customFormat="1" ht="45" customHeight="1" spans="1:9">
      <c r="A4" s="41">
        <v>1</v>
      </c>
      <c r="B4" s="42" t="s">
        <v>6</v>
      </c>
      <c r="C4" s="43" t="s">
        <v>7</v>
      </c>
      <c r="D4" s="44"/>
      <c r="E4" s="45" t="s">
        <v>8</v>
      </c>
      <c r="F4" s="45"/>
      <c r="G4" s="46"/>
      <c r="H4" s="47"/>
      <c r="I4" s="47"/>
    </row>
    <row r="5" s="15" customFormat="1" ht="113" customHeight="1" spans="1:9">
      <c r="A5" s="48"/>
      <c r="B5" s="42" t="s">
        <v>9</v>
      </c>
      <c r="C5" s="49" t="s">
        <v>10</v>
      </c>
      <c r="D5" s="42" t="s">
        <v>11</v>
      </c>
      <c r="E5" s="50" t="s">
        <v>12</v>
      </c>
      <c r="F5" s="17" t="s">
        <v>13</v>
      </c>
      <c r="G5" s="46"/>
      <c r="H5" s="51"/>
      <c r="I5" s="51"/>
    </row>
    <row r="6" s="15" customFormat="1" ht="84" customHeight="1" spans="1:9">
      <c r="A6" s="48"/>
      <c r="B6" s="42"/>
      <c r="C6" s="52"/>
      <c r="D6" s="42" t="s">
        <v>14</v>
      </c>
      <c r="E6" s="50" t="s">
        <v>15</v>
      </c>
      <c r="F6" s="17"/>
      <c r="G6" s="46"/>
      <c r="H6" s="51"/>
      <c r="I6" s="51"/>
    </row>
    <row r="7" s="15" customFormat="1" ht="75" customHeight="1" spans="1:9">
      <c r="A7" s="48"/>
      <c r="B7" s="42"/>
      <c r="C7" s="53"/>
      <c r="D7" s="42" t="s">
        <v>16</v>
      </c>
      <c r="E7" s="50" t="s">
        <v>17</v>
      </c>
      <c r="F7" s="17"/>
      <c r="G7" s="46"/>
      <c r="H7" s="51"/>
      <c r="I7" s="51"/>
    </row>
    <row r="8" s="15" customFormat="1" ht="108" spans="1:9">
      <c r="A8" s="48"/>
      <c r="B8" s="42"/>
      <c r="C8" s="49" t="s">
        <v>18</v>
      </c>
      <c r="D8" s="42" t="s">
        <v>19</v>
      </c>
      <c r="E8" s="50" t="s">
        <v>20</v>
      </c>
      <c r="F8" s="17"/>
      <c r="G8" s="46"/>
      <c r="H8" s="51"/>
      <c r="I8" s="51"/>
    </row>
    <row r="9" s="15" customFormat="1" ht="134" customHeight="1" spans="1:9">
      <c r="A9" s="48"/>
      <c r="B9" s="42"/>
      <c r="C9" s="52"/>
      <c r="D9" s="42" t="s">
        <v>21</v>
      </c>
      <c r="E9" s="50" t="s">
        <v>22</v>
      </c>
      <c r="F9" s="17"/>
      <c r="G9" s="46"/>
      <c r="H9" s="51"/>
      <c r="I9" s="51"/>
    </row>
    <row r="10" s="15" customFormat="1" ht="93" customHeight="1" spans="1:9">
      <c r="A10" s="48"/>
      <c r="B10" s="42"/>
      <c r="C10" s="53"/>
      <c r="D10" s="42" t="s">
        <v>23</v>
      </c>
      <c r="E10" s="50" t="s">
        <v>24</v>
      </c>
      <c r="F10" s="17"/>
      <c r="G10" s="46"/>
      <c r="H10" s="51"/>
      <c r="I10" s="51"/>
    </row>
    <row r="11" s="15" customFormat="1" ht="106" customHeight="1" spans="1:9">
      <c r="A11" s="48"/>
      <c r="B11" s="42"/>
      <c r="C11" s="43" t="s">
        <v>25</v>
      </c>
      <c r="D11" s="44"/>
      <c r="E11" s="54" t="s">
        <v>26</v>
      </c>
      <c r="F11" s="17"/>
      <c r="G11" s="46"/>
      <c r="H11" s="51"/>
      <c r="I11" s="51"/>
    </row>
    <row r="12" s="15" customFormat="1" ht="126" customHeight="1" spans="1:9">
      <c r="A12" s="48"/>
      <c r="B12" s="42"/>
      <c r="C12" s="49" t="s">
        <v>27</v>
      </c>
      <c r="D12" s="42" t="s">
        <v>28</v>
      </c>
      <c r="E12" s="50" t="s">
        <v>29</v>
      </c>
      <c r="F12" s="17"/>
      <c r="G12" s="46"/>
      <c r="H12" s="51"/>
      <c r="I12" s="51"/>
    </row>
    <row r="13" s="15" customFormat="1" ht="90" customHeight="1" spans="1:9">
      <c r="A13" s="48"/>
      <c r="B13" s="42"/>
      <c r="C13" s="52"/>
      <c r="D13" s="42" t="s">
        <v>30</v>
      </c>
      <c r="E13" s="50" t="s">
        <v>31</v>
      </c>
      <c r="F13" s="17"/>
      <c r="G13" s="46"/>
      <c r="H13" s="51"/>
      <c r="I13" s="51"/>
    </row>
    <row r="14" s="15" customFormat="1" ht="65" customHeight="1" spans="1:9">
      <c r="A14" s="48"/>
      <c r="B14" s="42"/>
      <c r="C14" s="53"/>
      <c r="D14" s="42" t="s">
        <v>32</v>
      </c>
      <c r="E14" s="45" t="s">
        <v>33</v>
      </c>
      <c r="F14" s="17"/>
      <c r="G14" s="46"/>
      <c r="H14" s="51"/>
      <c r="I14" s="51"/>
    </row>
    <row r="15" s="15" customFormat="1" ht="117" customHeight="1" spans="1:9">
      <c r="A15" s="48"/>
      <c r="B15" s="42"/>
      <c r="C15" s="49" t="s">
        <v>34</v>
      </c>
      <c r="D15" s="42" t="s">
        <v>35</v>
      </c>
      <c r="E15" s="50" t="s">
        <v>36</v>
      </c>
      <c r="F15" s="17"/>
      <c r="G15" s="46"/>
      <c r="H15" s="51"/>
      <c r="I15" s="51"/>
    </row>
    <row r="16" s="15" customFormat="1" ht="95" customHeight="1" spans="1:9">
      <c r="A16" s="48"/>
      <c r="B16" s="42"/>
      <c r="C16" s="53"/>
      <c r="D16" s="42" t="s">
        <v>37</v>
      </c>
      <c r="E16" s="45" t="s">
        <v>38</v>
      </c>
      <c r="F16" s="17"/>
      <c r="G16" s="46"/>
      <c r="H16" s="51"/>
      <c r="I16" s="51"/>
    </row>
    <row r="17" s="15" customFormat="1" ht="40.5" spans="1:10">
      <c r="A17" s="55"/>
      <c r="B17" s="42" t="s">
        <v>39</v>
      </c>
      <c r="C17" s="56" t="s">
        <v>40</v>
      </c>
      <c r="D17" s="57"/>
      <c r="E17" s="50" t="s">
        <v>41</v>
      </c>
      <c r="F17" s="17" t="s">
        <v>42</v>
      </c>
      <c r="G17" s="46"/>
      <c r="H17" s="47"/>
      <c r="I17" s="47"/>
    </row>
    <row r="18" s="15" customFormat="1" ht="45" customHeight="1" spans="1:10">
      <c r="A18" s="48"/>
      <c r="B18" s="42"/>
      <c r="C18" s="58"/>
      <c r="D18" s="59"/>
      <c r="E18" s="50" t="s">
        <v>43</v>
      </c>
      <c r="F18" s="17"/>
      <c r="G18" s="46"/>
      <c r="H18" s="47"/>
      <c r="I18" s="47"/>
    </row>
    <row r="19" s="15" customFormat="1" ht="26" customHeight="1" spans="1:10">
      <c r="A19" s="48"/>
      <c r="B19" s="42"/>
      <c r="C19" s="60"/>
      <c r="D19" s="61"/>
      <c r="E19" s="50" t="s">
        <v>44</v>
      </c>
      <c r="F19" s="17"/>
      <c r="G19" s="46"/>
      <c r="H19" s="47"/>
      <c r="I19" s="47"/>
    </row>
    <row r="20" s="15" customFormat="1" ht="67" customHeight="1" spans="1:10">
      <c r="A20" s="48"/>
      <c r="B20" s="42"/>
      <c r="C20" s="42" t="s">
        <v>45</v>
      </c>
      <c r="D20" s="42" t="s">
        <v>46</v>
      </c>
      <c r="E20" s="50" t="s">
        <v>47</v>
      </c>
      <c r="F20" s="17" t="s">
        <v>48</v>
      </c>
      <c r="G20" s="46"/>
      <c r="H20" s="47"/>
      <c r="I20" s="47"/>
    </row>
    <row r="21" s="15" customFormat="1" ht="88" customHeight="1" spans="1:10">
      <c r="A21" s="48"/>
      <c r="B21" s="42"/>
      <c r="C21" s="42"/>
      <c r="D21" s="42" t="s">
        <v>49</v>
      </c>
      <c r="E21" s="50" t="s">
        <v>50</v>
      </c>
      <c r="F21" s="17" t="s">
        <v>51</v>
      </c>
      <c r="G21" s="46"/>
      <c r="H21" s="47"/>
      <c r="I21" s="47"/>
    </row>
    <row r="22" s="15" customFormat="1" ht="76" customHeight="1" spans="1:10">
      <c r="A22" s="48"/>
      <c r="B22" s="42"/>
      <c r="C22" s="43" t="s">
        <v>52</v>
      </c>
      <c r="D22" s="44"/>
      <c r="E22" s="50" t="s">
        <v>53</v>
      </c>
      <c r="F22" s="17"/>
      <c r="G22" s="46"/>
      <c r="H22" s="47"/>
      <c r="I22" s="47"/>
    </row>
    <row r="23" s="15" customFormat="1" spans="1:10">
      <c r="A23" s="62" t="s">
        <v>54</v>
      </c>
      <c r="B23" s="63"/>
      <c r="C23" s="63"/>
      <c r="D23" s="63"/>
      <c r="E23" s="64"/>
      <c r="F23" s="63"/>
      <c r="G23" s="65"/>
      <c r="H23" s="65"/>
      <c r="I23" s="65"/>
    </row>
    <row r="24" s="15" customFormat="1" spans="1:10">
      <c r="A24" s="66" t="s">
        <v>55</v>
      </c>
      <c r="B24" s="66"/>
      <c r="C24" s="67"/>
      <c r="D24" s="67"/>
      <c r="E24" s="68"/>
      <c r="F24" s="67" t="s">
        <v>56</v>
      </c>
      <c r="G24" s="69"/>
      <c r="H24" s="70"/>
      <c r="I24" s="70"/>
    </row>
    <row r="25" s="15" customFormat="1" spans="1:10">
      <c r="E25" s="28"/>
      <c r="J25" s="71"/>
    </row>
  </sheetData>
  <mergeCells count="26">
    <mergeCell ref="A1:I1"/>
    <mergeCell ref="G2:I2"/>
    <mergeCell ref="C4:D4"/>
    <mergeCell ref="C11:D11"/>
    <mergeCell ref="C22:D22"/>
    <mergeCell ref="A23:E23"/>
    <mergeCell ref="A24:B24"/>
    <mergeCell ref="H24:I24"/>
    <mergeCell ref="A2:A3"/>
    <mergeCell ref="A5:A16"/>
    <mergeCell ref="A17:A22"/>
    <mergeCell ref="B5:B16"/>
    <mergeCell ref="B17:B22"/>
    <mergeCell ref="C5:C7"/>
    <mergeCell ref="C8:C10"/>
    <mergeCell ref="C12:C14"/>
    <mergeCell ref="C15:C16"/>
    <mergeCell ref="C20:C21"/>
    <mergeCell ref="E2:E3"/>
    <mergeCell ref="F2:F3"/>
    <mergeCell ref="F5:F16"/>
    <mergeCell ref="G5:G16"/>
    <mergeCell ref="H5:H16"/>
    <mergeCell ref="I5:I16"/>
    <mergeCell ref="B2:D3"/>
    <mergeCell ref="C17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2" sqref="A2:I2"/>
    </sheetView>
  </sheetViews>
  <sheetFormatPr defaultColWidth="9" defaultRowHeight="14.25"/>
  <cols>
    <col min="1" max="1" width="7.375" style="15" customWidth="1"/>
    <col min="2" max="2" width="31.75" style="15" customWidth="1"/>
    <col min="3" max="9" width="15.5" style="15" customWidth="1"/>
    <col min="10" max="16384" width="9" style="15"/>
  </cols>
  <sheetData>
    <row r="1" s="13" customFormat="1" ht="31.5" customHeight="1" spans="1:9">
      <c r="A1" s="16" t="s">
        <v>57</v>
      </c>
      <c r="B1" s="16"/>
      <c r="C1" s="16"/>
      <c r="D1" s="16"/>
      <c r="E1" s="16"/>
      <c r="F1" s="16"/>
      <c r="G1" s="16"/>
      <c r="H1" s="16"/>
      <c r="I1" s="16"/>
    </row>
    <row r="2" s="14" customFormat="1" ht="35" customHeight="1" spans="1:9">
      <c r="A2" s="14" t="e">
        <f>#REF!</f>
        <v>#REF!</v>
      </c>
    </row>
    <row r="3" s="15" customFormat="1" ht="26.25" customHeight="1" spans="1:9">
      <c r="A3" s="17" t="s">
        <v>1</v>
      </c>
      <c r="B3" s="17" t="s">
        <v>5</v>
      </c>
      <c r="C3" s="17" t="s">
        <v>58</v>
      </c>
      <c r="D3" s="17" t="s">
        <v>59</v>
      </c>
      <c r="E3" s="17"/>
      <c r="F3" s="17"/>
      <c r="G3" s="17"/>
      <c r="H3" s="17"/>
      <c r="I3" s="17" t="s">
        <v>60</v>
      </c>
    </row>
    <row r="4" s="15" customFormat="1" ht="26.25" customHeight="1" spans="1:9">
      <c r="A4" s="17"/>
      <c r="B4" s="17"/>
      <c r="C4" s="17"/>
      <c r="D4" s="17" t="s">
        <v>61</v>
      </c>
      <c r="E4" s="17" t="s">
        <v>62</v>
      </c>
      <c r="F4" s="17" t="s">
        <v>63</v>
      </c>
      <c r="G4" s="17" t="s">
        <v>64</v>
      </c>
      <c r="H4" s="17" t="s">
        <v>65</v>
      </c>
      <c r="I4" s="17"/>
    </row>
    <row r="5" s="15" customFormat="1" ht="47.1" customHeight="1" spans="1:9">
      <c r="A5" s="17">
        <v>1</v>
      </c>
      <c r="B5" s="18" t="e">
        <f>#REF!</f>
        <v>#REF!</v>
      </c>
      <c r="C5" s="19" t="e">
        <f>#REF!</f>
        <v>#REF!</v>
      </c>
      <c r="D5" s="19" t="e">
        <f>#REF!</f>
        <v>#REF!</v>
      </c>
      <c r="E5" s="20" t="e">
        <f>技术得分!#REF!</f>
        <v>#REF!</v>
      </c>
      <c r="F5" s="20" t="e">
        <f>技术得分!#REF!</f>
        <v>#REF!</v>
      </c>
      <c r="G5" s="20" t="e">
        <f>技术得分!#REF!</f>
        <v>#REF!</v>
      </c>
      <c r="H5" s="20" t="e">
        <f>技术得分!#REF!</f>
        <v>#REF!</v>
      </c>
      <c r="I5" s="20" t="e">
        <f>SUM(D5:H5)</f>
        <v>#REF!</v>
      </c>
    </row>
    <row r="6" s="15" customFormat="1" ht="47.1" customHeight="1" spans="1:9">
      <c r="A6" s="17">
        <v>2</v>
      </c>
      <c r="B6" s="18" t="e">
        <f>#REF!</f>
        <v>#REF!</v>
      </c>
      <c r="C6" s="19" t="e">
        <f>#REF!</f>
        <v>#REF!</v>
      </c>
      <c r="D6" s="19" t="e">
        <f>#REF!</f>
        <v>#REF!</v>
      </c>
      <c r="E6" s="20" t="e">
        <f>技术得分!#REF!</f>
        <v>#REF!</v>
      </c>
      <c r="F6" s="20" t="e">
        <f>技术得分!#REF!</f>
        <v>#REF!</v>
      </c>
      <c r="G6" s="20" t="e">
        <f>技术得分!#REF!</f>
        <v>#REF!</v>
      </c>
      <c r="H6" s="20" t="e">
        <f>技术得分!#REF!</f>
        <v>#REF!</v>
      </c>
      <c r="I6" s="20" t="e">
        <f>SUM(D6:H6)</f>
        <v>#REF!</v>
      </c>
    </row>
    <row r="7" s="15" customFormat="1" ht="47.1" customHeight="1" spans="1:9">
      <c r="A7" s="17">
        <v>3</v>
      </c>
      <c r="B7" s="18" t="e">
        <f>#REF!</f>
        <v>#REF!</v>
      </c>
      <c r="C7" s="19" t="e">
        <f>#REF!</f>
        <v>#REF!</v>
      </c>
      <c r="D7" s="19" t="e">
        <f>#REF!</f>
        <v>#REF!</v>
      </c>
      <c r="E7" s="20" t="e">
        <f>技术得分!#REF!</f>
        <v>#REF!</v>
      </c>
      <c r="F7" s="20" t="e">
        <f>技术得分!#REF!</f>
        <v>#REF!</v>
      </c>
      <c r="G7" s="20" t="e">
        <f>技术得分!#REF!</f>
        <v>#REF!</v>
      </c>
      <c r="H7" s="20" t="e">
        <f>技术得分!#REF!</f>
        <v>#REF!</v>
      </c>
      <c r="I7" s="20" t="e">
        <f>SUM(D7:H7)</f>
        <v>#REF!</v>
      </c>
    </row>
    <row r="8" s="15" customFormat="1" ht="42" customHeight="1" spans="1:9">
      <c r="A8" s="21">
        <v>7</v>
      </c>
      <c r="B8" s="17" t="s">
        <v>66</v>
      </c>
      <c r="C8" s="20" t="e">
        <f>#REF!</f>
        <v>#REF!</v>
      </c>
      <c r="D8" s="17" t="s">
        <v>67</v>
      </c>
      <c r="E8" s="22"/>
      <c r="F8" s="23"/>
      <c r="G8" s="23"/>
      <c r="H8" s="23"/>
      <c r="I8" s="24"/>
    </row>
    <row r="9" s="15" customFormat="1" ht="42" customHeight="1" spans="1:9">
      <c r="A9" s="25"/>
      <c r="B9" s="17"/>
      <c r="C9" s="20"/>
      <c r="D9" s="17" t="s">
        <v>68</v>
      </c>
      <c r="E9" s="22"/>
      <c r="F9" s="23"/>
      <c r="G9" s="23"/>
      <c r="H9" s="23"/>
      <c r="I9" s="24"/>
    </row>
    <row r="10" s="15" customFormat="1" ht="42" customHeight="1" spans="1:9">
      <c r="A10" s="26"/>
      <c r="B10" s="17"/>
      <c r="C10" s="20"/>
      <c r="D10" s="17" t="s">
        <v>69</v>
      </c>
      <c r="E10" s="22"/>
      <c r="F10" s="23"/>
      <c r="G10" s="23"/>
      <c r="H10" s="23"/>
      <c r="I10" s="24"/>
    </row>
    <row r="11" s="15" customFormat="1" ht="45.75" customHeight="1" spans="1:9">
      <c r="A11" s="27" t="s">
        <v>55</v>
      </c>
      <c r="B11" s="27"/>
      <c r="C11" s="27"/>
      <c r="D11" s="27"/>
      <c r="E11" s="27"/>
      <c r="F11" s="27"/>
      <c r="G11" s="27"/>
      <c r="H11" s="27"/>
      <c r="I11" s="27"/>
    </row>
  </sheetData>
  <mergeCells count="14">
    <mergeCell ref="A1:I1"/>
    <mergeCell ref="A2:I2"/>
    <mergeCell ref="D3:F3"/>
    <mergeCell ref="E8:I8"/>
    <mergeCell ref="E9:I9"/>
    <mergeCell ref="E10:I10"/>
    <mergeCell ref="A11:I11"/>
    <mergeCell ref="A3:A4"/>
    <mergeCell ref="A8:A10"/>
    <mergeCell ref="B3:B4"/>
    <mergeCell ref="B8:B10"/>
    <mergeCell ref="C3:C4"/>
    <mergeCell ref="C8:C10"/>
    <mergeCell ref="I3:I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opLeftCell="A4" workbookViewId="0">
      <selection activeCell="I4" sqref="I4"/>
    </sheetView>
  </sheetViews>
  <sheetFormatPr defaultColWidth="8.725" defaultRowHeight="13.5" outlineLevelCol="3"/>
  <cols>
    <col min="1" max="1" width="19.1333333333333" customWidth="1"/>
    <col min="2" max="2" width="24.5916666666667" customWidth="1"/>
    <col min="3" max="4" width="23.2" customWidth="1"/>
  </cols>
  <sheetData>
    <row r="1" ht="47" customHeight="1" spans="1:4">
      <c r="A1" s="1" t="s">
        <v>70</v>
      </c>
      <c r="B1" s="1"/>
      <c r="C1" s="1"/>
      <c r="D1" s="1"/>
    </row>
    <row r="2" ht="29" customHeight="1" spans="1:4">
      <c r="A2" s="2" t="s">
        <v>71</v>
      </c>
      <c r="B2" s="2" t="e">
        <f>#REF!</f>
        <v>#REF!</v>
      </c>
      <c r="C2" s="2"/>
      <c r="D2" s="2"/>
    </row>
    <row r="3" ht="29" customHeight="1" spans="1:4">
      <c r="A3" s="2" t="s">
        <v>72</v>
      </c>
      <c r="B3" s="3"/>
      <c r="C3" s="2"/>
      <c r="D3" s="2"/>
    </row>
    <row r="4" ht="299" customHeight="1" spans="1:4">
      <c r="A4" s="2"/>
      <c r="B4" s="2"/>
      <c r="C4" s="2"/>
      <c r="D4" s="2"/>
    </row>
    <row r="5" ht="30" customHeight="1" spans="1:4">
      <c r="A5" s="2" t="s">
        <v>73</v>
      </c>
      <c r="B5" s="2"/>
      <c r="C5" s="2"/>
      <c r="D5" s="2"/>
    </row>
    <row r="6" ht="28" customHeight="1" spans="1:4">
      <c r="A6" s="4" t="e">
        <f>#REF!</f>
        <v>#REF!</v>
      </c>
      <c r="B6" s="5"/>
      <c r="C6" s="2" t="s">
        <v>74</v>
      </c>
      <c r="D6" s="2" t="s">
        <v>75</v>
      </c>
    </row>
    <row r="7" ht="28" customHeight="1" spans="1:4">
      <c r="A7" s="6" t="e">
        <f>#REF!</f>
        <v>#REF!</v>
      </c>
      <c r="B7" s="7"/>
      <c r="C7" s="2" t="s">
        <v>74</v>
      </c>
      <c r="D7" s="2" t="s">
        <v>75</v>
      </c>
    </row>
    <row r="8" ht="28" customHeight="1" spans="1:4">
      <c r="A8" s="6" t="e">
        <f>#REF!</f>
        <v>#REF!</v>
      </c>
      <c r="B8" s="7"/>
      <c r="C8" s="2" t="s">
        <v>74</v>
      </c>
      <c r="D8" s="2" t="s">
        <v>75</v>
      </c>
    </row>
    <row r="9" ht="49" customHeight="1" spans="1:4">
      <c r="A9" s="2" t="s">
        <v>76</v>
      </c>
      <c r="B9" s="8"/>
      <c r="C9" s="9"/>
      <c r="D9" s="10"/>
    </row>
    <row r="10" ht="28" customHeight="1" spans="1:4">
      <c r="A10" s="2" t="s">
        <v>73</v>
      </c>
      <c r="B10" s="2"/>
      <c r="C10" s="2"/>
      <c r="D10" s="2"/>
    </row>
    <row r="11" ht="28" customHeight="1" spans="1:4">
      <c r="A11" s="4" t="e">
        <f>#REF!</f>
        <v>#REF!</v>
      </c>
      <c r="B11" s="5"/>
      <c r="C11" s="2" t="s">
        <v>74</v>
      </c>
      <c r="D11" s="2" t="s">
        <v>75</v>
      </c>
    </row>
    <row r="12" ht="28" customHeight="1" spans="1:4">
      <c r="A12" s="6" t="e">
        <f>#REF!</f>
        <v>#REF!</v>
      </c>
      <c r="B12" s="7"/>
      <c r="C12" s="2" t="s">
        <v>74</v>
      </c>
      <c r="D12" s="2" t="s">
        <v>75</v>
      </c>
    </row>
    <row r="13" ht="28" customHeight="1" spans="1:4">
      <c r="A13" s="6" t="e">
        <f>#REF!</f>
        <v>#REF!</v>
      </c>
      <c r="B13" s="7"/>
      <c r="C13" s="2" t="s">
        <v>74</v>
      </c>
      <c r="D13" s="2" t="s">
        <v>75</v>
      </c>
    </row>
    <row r="14" ht="53" customHeight="1" spans="1:4">
      <c r="A14" s="2" t="s">
        <v>77</v>
      </c>
      <c r="B14" s="8"/>
      <c r="C14" s="9"/>
      <c r="D14" s="10"/>
    </row>
    <row r="15" ht="38" customHeight="1" spans="1:4">
      <c r="A15" s="11" t="s">
        <v>78</v>
      </c>
      <c r="B15" s="12"/>
      <c r="C15" s="12"/>
      <c r="D15" s="12"/>
    </row>
    <row r="16" customFormat="1" ht="50" customHeight="1"/>
    <row r="17" customFormat="1" ht="50" customHeight="1"/>
  </sheetData>
  <mergeCells count="15">
    <mergeCell ref="A1:D1"/>
    <mergeCell ref="B2:D2"/>
    <mergeCell ref="B3:D3"/>
    <mergeCell ref="A4:D4"/>
    <mergeCell ref="A5:D5"/>
    <mergeCell ref="A6:B6"/>
    <mergeCell ref="A7:B7"/>
    <mergeCell ref="A8:B8"/>
    <mergeCell ref="B9:D9"/>
    <mergeCell ref="A10:D10"/>
    <mergeCell ref="A11:B11"/>
    <mergeCell ref="A12:B12"/>
    <mergeCell ref="A13:B13"/>
    <mergeCell ref="B14:D14"/>
    <mergeCell ref="B15:D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技术得分</vt:lpstr>
      <vt:lpstr>总评分表</vt:lpstr>
      <vt:lpstr>资质密封确认表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</dc:creator>
  <cp:lastModifiedBy>半盏微光</cp:lastModifiedBy>
  <dcterms:created xsi:type="dcterms:W3CDTF">2021-09-17T06:07:00Z</dcterms:created>
  <dcterms:modified xsi:type="dcterms:W3CDTF">2026-05-15T00:59:20Z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EF3FE53D16E94C4B9BE76413F467D623_13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